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<sst xmlns="http://schemas.openxmlformats.org/spreadsheetml/2006/main" count="14" uniqueCount="14">
  <si>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DeRoyal Aqua-Box</t>
  </si>
  <si>
    <t>Enter the Cost of Each Bottle of Solidifier</t>
  </si>
  <si>
    <t>Enter the Cost Per Pound of Red Bag Waste Removal</t>
  </si>
  <si>
    <t>Total Solidifier Expense (annual)</t>
  </si>
  <si>
    <t>Total Red Bag Waste Expense (annual)</t>
  </si>
  <si>
    <t>Annual Savings</t>
  </si>
  <si>
    <t>Payback (months)</t>
  </si>
  <si>
    <t>Aqua-Box Purchase</t>
  </si>
  <si>
    <t>Enter the Average Weight (in pounds) of Each Suction Canister (subtracting the weight of the canister itself)</t>
  </si>
  <si>
    <t>Enter the Total Number of Bottles of Solidifier Used Each Month</t>
  </si>
  <si>
    <t>Enter the Number of Aqua-Boxes to Install</t>
  </si>
  <si>
    <t>Total Cost of Disposables Associated with Aqua-Box (annual)</t>
  </si>
  <si>
    <r>
      <t>Instructions:</t>
    </r>
    <r>
      <rPr>
        <i/>
        <sz val="9"/>
        <rFont val="Arial"/>
        <family val="2"/>
      </rPr>
      <t xml:space="preserve"> Enter the values below (highlighted in yellow) specific to your facility.  The results will be automatically calculated to the right.  This analysis assumes the purchase price of the Aqua-Box will be at list price, and therefore does not take into account contract pricing.</t>
    </r>
  </si>
  <si>
    <t>Solidifier (Isolizer TM) and Red Bag Waste Analysis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</si>
</sst>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2"/>
      <color indexed="12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  <font>
      <b/>
      <sz val="18"/>
      <color indexed="9"/>
      <name val="Arial"/>
      <family val="2"/>
    </font>
    <font>
      <b/>
      <i/>
      <sz val="1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" fillId="0" borderId="1" xfId="0" applyFont="1" applyBorder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0" fillId="0" borderId="2" xfId="0" applyBorder="1" applyAlignment="1" applyProtection="1">
      <alignment vertical="center" wrapText="1"/>
      <protection/>
    </xf>
    <xf numFmtId="164" fontId="0" fillId="0" borderId="2" xfId="0" applyNumberFormat="1" applyBorder="1" applyAlignment="1" applyProtection="1">
      <alignment vertical="center"/>
      <protection/>
    </xf>
    <xf numFmtId="164" fontId="3" fillId="0" borderId="3" xfId="0" applyNumberFormat="1" applyFont="1" applyBorder="1" applyAlignment="1" applyProtection="1">
      <alignment vertical="center"/>
      <protection/>
    </xf>
    <xf numFmtId="171" fontId="0" fillId="0" borderId="2" xfId="17" applyNumberFormat="1" applyBorder="1" applyAlignment="1" applyProtection="1">
      <alignment vertical="center"/>
      <protection hidden="1"/>
    </xf>
    <xf numFmtId="171" fontId="0" fillId="0" borderId="2" xfId="17" applyNumberFormat="1" applyBorder="1" applyAlignment="1" applyProtection="1">
      <alignment horizontal="left" vertical="center"/>
      <protection hidden="1"/>
    </xf>
    <xf numFmtId="171" fontId="0" fillId="0" borderId="2" xfId="17" applyNumberFormat="1" applyFont="1" applyBorder="1" applyAlignment="1" applyProtection="1">
      <alignment vertical="center"/>
      <protection hidden="1"/>
    </xf>
    <xf numFmtId="171" fontId="0" fillId="0" borderId="0" xfId="17" applyNumberFormat="1" applyAlignment="1" applyProtection="1">
      <alignment vertical="center"/>
      <protection hidden="1"/>
    </xf>
    <xf numFmtId="171" fontId="4" fillId="0" borderId="1" xfId="0" applyNumberFormat="1" applyFont="1" applyBorder="1" applyAlignment="1" applyProtection="1">
      <alignment/>
      <protection hidden="1"/>
    </xf>
    <xf numFmtId="167" fontId="3" fillId="0" borderId="3" xfId="0" applyNumberFormat="1" applyFont="1" applyBorder="1" applyAlignment="1" applyProtection="1">
      <alignment vertical="center"/>
      <protection hidden="1"/>
    </xf>
    <xf numFmtId="168" fontId="0" fillId="2" borderId="2" xfId="15" applyNumberFormat="1" applyFill="1" applyBorder="1" applyAlignment="1" applyProtection="1">
      <alignment vertical="center"/>
      <protection locked="0"/>
    </xf>
    <xf numFmtId="44" fontId="0" fillId="2" borderId="2" xfId="17" applyFill="1" applyBorder="1" applyAlignment="1" applyProtection="1">
      <alignment vertical="center"/>
      <protection locked="0"/>
    </xf>
    <xf numFmtId="167" fontId="0" fillId="2" borderId="2" xfId="15" applyNumberForma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/>
    </xf>
    <xf numFmtId="168" fontId="0" fillId="2" borderId="4" xfId="15" applyNumberForma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9.7109375" style="2" customWidth="1"/>
    <col min="2" max="2" width="13.00390625" style="2" customWidth="1"/>
    <col min="3" max="3" width="7.7109375" style="3" customWidth="1"/>
    <col min="4" max="4" width="49.7109375" style="3" customWidth="1"/>
    <col min="5" max="5" width="24.7109375" style="2" customWidth="1"/>
    <col min="6" max="6" width="9.00390625" style="2" customWidth="1"/>
    <col min="7" max="7" width="11.57421875" style="2" customWidth="1"/>
    <col min="8" max="8" width="27.00390625" style="3" bestFit="1" customWidth="1"/>
    <col min="9" max="9" width="14.8515625" style="3" customWidth="1"/>
    <col min="10" max="10" width="11.140625" style="3" customWidth="1"/>
    <col min="11" max="11" width="10.00390625" style="2" hidden="1" customWidth="1"/>
    <col min="12" max="12" width="11.421875" style="4" customWidth="1"/>
    <col min="13" max="13" width="19.00390625" style="2" bestFit="1" customWidth="1"/>
    <col min="14" max="16384" width="9.140625" style="2" customWidth="1"/>
  </cols>
  <sheetData>
    <row r="1" spans="1:12" ht="37.5" customHeight="1">
      <c r="A1" s="24" t="s">
        <v>0</v>
      </c>
      <c r="B1" s="24"/>
      <c r="C1" s="24"/>
      <c r="D1" s="24"/>
      <c r="E1" s="24"/>
      <c r="F1" s="1"/>
      <c r="G1" s="1"/>
      <c r="H1" s="1"/>
      <c r="I1" s="1"/>
      <c r="J1" s="1"/>
      <c r="K1" s="1"/>
      <c r="L1" s="1"/>
    </row>
    <row r="2" spans="1:12" ht="34.5" customHeight="1">
      <c r="A2" s="25" t="s">
        <v>13</v>
      </c>
      <c r="B2" s="25"/>
      <c r="C2" s="25"/>
      <c r="D2" s="25"/>
      <c r="E2" s="25"/>
      <c r="F2" s="1"/>
      <c r="G2" s="1"/>
      <c r="H2" s="1"/>
      <c r="I2" s="1"/>
      <c r="J2" s="1"/>
      <c r="K2" s="1"/>
      <c r="L2" s="1"/>
    </row>
    <row r="3" ht="13.5" thickBot="1"/>
    <row r="4" spans="1:12" s="8" customFormat="1" ht="27.75" customHeight="1">
      <c r="A4" s="26" t="s">
        <v>12</v>
      </c>
      <c r="B4" s="27"/>
      <c r="C4" s="7"/>
      <c r="D4" s="10" t="s">
        <v>3</v>
      </c>
      <c r="E4" s="13">
        <f>B6*B7*12</f>
        <v>36760.2</v>
      </c>
      <c r="H4" s="7"/>
      <c r="I4" s="7"/>
      <c r="J4" s="7"/>
      <c r="L4" s="9"/>
    </row>
    <row r="5" spans="1:12" s="8" customFormat="1" ht="27.75" customHeight="1" thickBot="1">
      <c r="A5" s="28"/>
      <c r="B5" s="29"/>
      <c r="C5" s="7"/>
      <c r="D5" s="10" t="s">
        <v>4</v>
      </c>
      <c r="E5" s="14">
        <f>B6*B8*B9*12</f>
        <v>48516</v>
      </c>
      <c r="H5" s="7"/>
      <c r="I5" s="7"/>
      <c r="J5" s="7"/>
      <c r="L5" s="9"/>
    </row>
    <row r="6" spans="1:12" s="8" customFormat="1" ht="27.75" customHeight="1">
      <c r="A6" s="22" t="s">
        <v>9</v>
      </c>
      <c r="B6" s="23">
        <v>1555</v>
      </c>
      <c r="C6" s="7"/>
      <c r="D6" s="11" t="s">
        <v>7</v>
      </c>
      <c r="E6" s="15">
        <f>6900*B10</f>
        <v>13800</v>
      </c>
      <c r="H6" s="7"/>
      <c r="I6" s="7"/>
      <c r="J6" s="7"/>
      <c r="L6" s="9"/>
    </row>
    <row r="7" spans="1:12" s="8" customFormat="1" ht="27.75" customHeight="1">
      <c r="A7" s="10" t="s">
        <v>1</v>
      </c>
      <c r="B7" s="20">
        <v>1.97</v>
      </c>
      <c r="C7" s="7"/>
      <c r="D7" s="10" t="s">
        <v>11</v>
      </c>
      <c r="E7" s="13">
        <f>1.22*B6*12</f>
        <v>22765.199999999997</v>
      </c>
      <c r="H7" s="7"/>
      <c r="I7" s="7"/>
      <c r="J7" s="7"/>
      <c r="L7" s="9"/>
    </row>
    <row r="8" spans="1:12" s="8" customFormat="1" ht="27.75" customHeight="1">
      <c r="A8" s="10" t="s">
        <v>2</v>
      </c>
      <c r="B8" s="20">
        <v>0.4</v>
      </c>
      <c r="C8" s="7"/>
      <c r="D8" s="6"/>
      <c r="E8" s="16"/>
      <c r="H8" s="7"/>
      <c r="I8" s="7"/>
      <c r="J8" s="7"/>
      <c r="L8" s="9"/>
    </row>
    <row r="9" spans="1:5" ht="28.5" thickBot="1">
      <c r="A9" s="10" t="s">
        <v>8</v>
      </c>
      <c r="B9" s="21">
        <v>6.5</v>
      </c>
      <c r="D9" s="5" t="s">
        <v>5</v>
      </c>
      <c r="E9" s="17">
        <f>(E4+E5)-E7</f>
        <v>62511</v>
      </c>
    </row>
    <row r="10" spans="1:5" ht="27" customHeight="1" thickBot="1" thickTop="1">
      <c r="A10" s="10" t="s">
        <v>10</v>
      </c>
      <c r="B10" s="19">
        <v>2</v>
      </c>
      <c r="D10" s="12" t="s">
        <v>6</v>
      </c>
      <c r="E10" s="18">
        <f>E6/((E4+E5)/12)</f>
        <v>1.9419251795928996</v>
      </c>
    </row>
    <row r="11" ht="13.5" thickTop="1"/>
  </sheetData>
  <sheetProtection password="8200" sheet="1" objects="1" scenarios="1"/>
  <mergeCells count="3">
    <mergeCell ref="A1:E1"/>
    <mergeCell ref="A2:E2"/>
    <mergeCell ref="A4:B5"/>
  </mergeCells>
  <printOptions gridLines="1" horizontalCentered="1"/>
  <pageMargins left="1" right="1" top="1" bottom="0.75" header="0.5" footer="0.5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DeRoyal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Hodge</dc:creator>
  <cp:keywords/>
  <dc:description/>
  <cp:lastModifiedBy>Rex A. Hurd</cp:lastModifiedBy>
  <cp:lastPrinted>2008-10-15T13:48:47Z</cp:lastPrinted>
  <dcterms:created xsi:type="dcterms:W3CDTF">2002-12-08T22:38:27Z</dcterms:created>
  <dcterms:modified xsi:type="dcterms:W3CDTF">2008-10-16T19:51:01Z</dcterms:modified>
  <cp:category/>
  <cp:version/>
  <cp:contentType/>
  <cp:contentStatus/>
</cp:coreProperties>
</file>